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71" firstSheet="1" activeTab="1"/>
  </bookViews>
  <sheets>
    <sheet name="заработная плата _ежем  февраль" sheetId="1" state="hidden" r:id="rId1"/>
    <sheet name="дс 1" sheetId="13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3" l="1"/>
  <c r="C10" i="13"/>
  <c r="D10" i="13" l="1"/>
  <c r="F51" i="1"/>
  <c r="D51" i="1" s="1"/>
  <c r="F50" i="1"/>
  <c r="D50" i="1"/>
  <c r="G37" i="1"/>
  <c r="C37" i="1" s="1"/>
  <c r="D37" i="1" s="1"/>
  <c r="F37" i="1"/>
  <c r="G15" i="1"/>
  <c r="F15" i="1"/>
  <c r="C15" i="1"/>
  <c r="D15" i="1" s="1"/>
  <c r="G14" i="1"/>
  <c r="C14" i="1" s="1"/>
  <c r="D14" i="1" s="1"/>
  <c r="G13" i="1"/>
  <c r="F13" i="1"/>
  <c r="C13" i="1"/>
  <c r="D13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<sst xmlns="http://schemas.openxmlformats.org/spreadsheetml/2006/main" count="153" uniqueCount="103">
  <si>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</si>
  <si>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</si>
  <si>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</si>
  <si>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</si>
  <si>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</si>
  <si>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</si>
  <si>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</si>
  <si>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</si>
  <si>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</si>
  <si>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</si>
  <si>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</si>
  <si>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</si>
  <si>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</si>
  <si>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</si>
  <si>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</si>
  <si>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</si>
  <si>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</si>
  <si>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</si>
  <si>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</si>
  <si>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</si>
  <si>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</si>
  <si>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</si>
  <si>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</si>
  <si>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</si>
  <si>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</si>
  <si>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</si>
  <si>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</si>
  <si>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</si>
  <si>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</si>
  <si>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</si>
  <si>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</si>
  <si>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</si>
  <si>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</si>
  <si>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</si>
  <si>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</si>
  <si>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</si>
  <si>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</si>
  <si>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</si>
  <si>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</si>
  <si>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</si>
  <si>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</si>
  <si>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</si>
  <si>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</si>
  <si>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</si>
  <si>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</si>
  <si>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</si>
  <si>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</si>
  <si>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</si>
  <si>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</si>
  <si>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</si>
  <si>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</si>
  <si>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</si>
  <si>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</si>
  <si>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</si>
  <si>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</si>
  <si>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</si>
  <si>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</si>
  <si>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</si>
  <si>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</si>
  <si>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</si>
  <si>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</si>
  <si>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</si>
  <si>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</si>
  <si>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</si>
  <si>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</si>
  <si>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</si>
  <si>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</si>
  <si>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</si>
  <si>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</si>
  <si>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</si>
  <si>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</si>
  <si>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</si>
  <si>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</si>
  <si>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</si>
  <si>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</si>
  <si>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</si>
  <si>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</si>
  <si>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</si>
  <si>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</si>
  <si>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</si>
  <si>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</si>
  <si>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</si>
  <si>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</si>
  <si>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</si>
  <si>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</si>
  <si>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</si>
  <si>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</si>
  <si>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</si>
  <si>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</si>
  <si>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</si>
  <si>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</si>
  <si>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</si>
  <si>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</si>
  <si>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</si>
  <si>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>5-29-36</t>
  </si>
  <si>
    <t xml:space="preserve">Целевой показатель на 2024 год***,                           % </t>
  </si>
  <si>
    <t>Базарбаева А.Р.</t>
  </si>
  <si>
    <t xml:space="preserve">Педагогические работники дошкольных образовательных организаций </t>
  </si>
  <si>
    <t xml:space="preserve">в МБДОУ "Детский сад  "Мамонтенок" муниципального образования город Салехард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</si>
  <si>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</si>
  <si>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</si>
  <si>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 за январь — июнь 2024 г.</t>
  </si>
  <si>
    <t>Справочная информация за январь —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</si>
</sst>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5" fillId="0" borderId="0" xfId="0" applyFont="1" applyAlignment="1" applyProtection="1"/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4"/>
      <c r="G1" s="4"/>
      <c r="H1" s="5" t="s">
        <v>0</v>
      </c>
    </row>
    <row r="2" spans="1:8" ht="19.5" customHeight="1" x14ac:dyDescent="0.3">
      <c r="F2" s="4"/>
      <c r="G2" s="4"/>
      <c r="H2" s="5" t="s">
        <v>1</v>
      </c>
    </row>
    <row r="3" spans="1:8" ht="19.5" hidden="1" x14ac:dyDescent="0.35">
      <c r="F3" s="6"/>
      <c r="G3" s="6"/>
      <c r="H3" s="7" t="s">
        <v>2</v>
      </c>
    </row>
    <row r="5" spans="1:8" ht="18.75" customHeight="1" x14ac:dyDescent="0.3">
      <c r="A5" s="77" t="s">
        <v>3</v>
      </c>
      <c r="B5" s="77"/>
      <c r="C5" s="77"/>
      <c r="D5" s="77"/>
      <c r="E5" s="77"/>
      <c r="F5" s="77"/>
      <c r="G5" s="77"/>
      <c r="H5" s="77"/>
    </row>
    <row r="6" spans="1:8" ht="18.75" customHeight="1" x14ac:dyDescent="0.3">
      <c r="A6" s="77" t="s">
        <v>4</v>
      </c>
      <c r="B6" s="77"/>
      <c r="C6" s="77"/>
      <c r="D6" s="77"/>
      <c r="E6" s="77"/>
      <c r="F6" s="77"/>
      <c r="G6" s="77"/>
      <c r="H6" s="77"/>
    </row>
    <row r="7" spans="1:8" hidden="1" x14ac:dyDescent="0.3">
      <c r="A7" s="3"/>
      <c r="B7" s="78"/>
      <c r="C7" s="78"/>
      <c r="D7" s="78"/>
      <c r="F7" s="79"/>
      <c r="G7" s="79"/>
    </row>
    <row r="8" spans="1:8" x14ac:dyDescent="0.3">
      <c r="A8" s="3"/>
      <c r="B8" s="3"/>
      <c r="C8" s="10"/>
      <c r="D8" s="10"/>
      <c r="H8" s="11" t="s">
        <v>5</v>
      </c>
    </row>
    <row r="9" spans="1:8" ht="95.25" customHeight="1" x14ac:dyDescent="0.3">
      <c r="A9" s="80" t="s">
        <v>6</v>
      </c>
      <c r="B9" s="81" t="s">
        <v>7</v>
      </c>
      <c r="C9" s="82" t="s">
        <v>8</v>
      </c>
      <c r="D9" s="82"/>
      <c r="E9" s="81" t="s">
        <v>9</v>
      </c>
      <c r="F9" s="81" t="s">
        <v>10</v>
      </c>
      <c r="G9" s="81" t="s">
        <v>11</v>
      </c>
      <c r="H9" s="81" t="s">
        <v>12</v>
      </c>
    </row>
    <row r="10" spans="1:8" ht="69.75" customHeight="1" x14ac:dyDescent="0.3">
      <c r="A10" s="80"/>
      <c r="B10" s="81"/>
      <c r="C10" s="12" t="s">
        <v>13</v>
      </c>
      <c r="D10" s="12" t="s">
        <v>14</v>
      </c>
      <c r="E10" s="81"/>
      <c r="F10" s="81"/>
      <c r="G10" s="81"/>
      <c r="H10" s="81"/>
    </row>
    <row r="11" spans="1:8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 x14ac:dyDescent="0.3">
      <c r="A12" s="75" t="s">
        <v>15</v>
      </c>
      <c r="B12" s="75"/>
      <c r="C12" s="75"/>
      <c r="D12" s="75"/>
      <c r="E12" s="75"/>
      <c r="F12" s="75"/>
      <c r="G12" s="75"/>
      <c r="H12" s="75"/>
    </row>
    <row r="13" spans="1:8" ht="93.75" x14ac:dyDescent="0.3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3.75" x14ac:dyDescent="0.3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3.75" x14ac:dyDescent="0.3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 x14ac:dyDescent="0.3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 x14ac:dyDescent="0.3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 x14ac:dyDescent="0.3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 x14ac:dyDescent="0.3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 x14ac:dyDescent="0.3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 x14ac:dyDescent="0.3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 x14ac:dyDescent="0.3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 x14ac:dyDescent="0.3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6.25" x14ac:dyDescent="0.3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7.5" x14ac:dyDescent="0.3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6.25" x14ac:dyDescent="0.3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6.25" x14ac:dyDescent="0.3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 x14ac:dyDescent="0.3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 x14ac:dyDescent="0.3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6.25" x14ac:dyDescent="0.3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 x14ac:dyDescent="0.3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 x14ac:dyDescent="0.3">
      <c r="A32" s="75" t="s">
        <v>51</v>
      </c>
      <c r="B32" s="75"/>
      <c r="C32" s="75"/>
      <c r="D32" s="75"/>
      <c r="E32" s="75"/>
      <c r="F32" s="75"/>
      <c r="G32" s="75"/>
      <c r="H32" s="75"/>
    </row>
    <row r="33" spans="1:8" ht="76.5" customHeight="1" x14ac:dyDescent="0.3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ht="56.25" x14ac:dyDescent="0.3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ht="37.5" x14ac:dyDescent="0.3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ht="35.25" customHeight="1" x14ac:dyDescent="0.3">
      <c r="A36" s="75" t="s">
        <v>54</v>
      </c>
      <c r="B36" s="75"/>
      <c r="C36" s="75"/>
      <c r="D36" s="75"/>
      <c r="E36" s="75"/>
      <c r="F36" s="75"/>
      <c r="G36" s="75"/>
      <c r="H36" s="75"/>
    </row>
    <row r="37" spans="1:8" ht="113.25" customHeight="1" x14ac:dyDescent="0.3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29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 x14ac:dyDescent="0.3">
      <c r="A38" s="76" t="s">
        <v>57</v>
      </c>
      <c r="B38" s="76"/>
      <c r="C38" s="76"/>
      <c r="D38" s="76"/>
      <c r="E38" s="76"/>
      <c r="F38" s="76"/>
      <c r="G38" s="76"/>
      <c r="H38" s="76"/>
    </row>
    <row r="39" spans="1:8" ht="21" hidden="1" customHeight="1" x14ac:dyDescent="0.3">
      <c r="A39" s="72" t="s">
        <v>58</v>
      </c>
      <c r="B39" s="72"/>
      <c r="C39" s="72"/>
      <c r="D39" s="72"/>
      <c r="E39" s="72"/>
      <c r="F39" s="31"/>
      <c r="G39" s="31"/>
      <c r="H39" s="31"/>
    </row>
    <row r="40" spans="1:8" ht="38.25" hidden="1" customHeight="1" x14ac:dyDescent="0.3">
      <c r="A40" s="72" t="s">
        <v>59</v>
      </c>
      <c r="B40" s="72"/>
      <c r="C40" s="72"/>
      <c r="D40" s="72"/>
      <c r="E40" s="72"/>
      <c r="F40" s="72"/>
      <c r="G40" s="72"/>
      <c r="H40" s="72"/>
    </row>
    <row r="41" spans="1:8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x14ac:dyDescent="0.3">
      <c r="A45" s="30"/>
      <c r="B45" s="31"/>
      <c r="C45" s="30"/>
      <c r="D45" s="31"/>
      <c r="E45" s="30"/>
      <c r="F45" s="32" t="s">
        <v>60</v>
      </c>
      <c r="G45" s="31"/>
      <c r="H45" s="31"/>
    </row>
    <row r="46" spans="1:8" x14ac:dyDescent="0.3">
      <c r="A46" s="73" t="s">
        <v>61</v>
      </c>
      <c r="B46" s="73"/>
      <c r="C46" s="73"/>
      <c r="D46" s="73"/>
      <c r="E46" s="73"/>
      <c r="F46" s="73"/>
    </row>
    <row r="47" spans="1:8" x14ac:dyDescent="0.3">
      <c r="A47" s="33"/>
      <c r="B47" s="8"/>
      <c r="D47" s="34"/>
    </row>
    <row r="48" spans="1:8" ht="281.25" customHeight="1" x14ac:dyDescent="0.3">
      <c r="A48" s="35" t="s">
        <v>6</v>
      </c>
      <c r="B48" s="74" t="s">
        <v>62</v>
      </c>
      <c r="C48" s="74"/>
      <c r="D48" s="13" t="s">
        <v>63</v>
      </c>
      <c r="E48" s="13" t="s">
        <v>10</v>
      </c>
      <c r="F48" s="13" t="s">
        <v>11</v>
      </c>
    </row>
    <row r="49" spans="1:8" ht="59.25" customHeight="1" x14ac:dyDescent="0.3">
      <c r="A49" s="36" t="s">
        <v>16</v>
      </c>
      <c r="B49" s="70" t="s">
        <v>64</v>
      </c>
      <c r="C49" s="70"/>
      <c r="D49" s="37"/>
      <c r="E49" s="29"/>
      <c r="F49" s="29"/>
    </row>
    <row r="50" spans="1:8" ht="56.25" customHeight="1" x14ac:dyDescent="0.3">
      <c r="A50" s="36" t="s">
        <v>22</v>
      </c>
      <c r="B50" s="70" t="s">
        <v>65</v>
      </c>
      <c r="C50" s="70"/>
      <c r="D50" s="17">
        <f>F50*1000/E50</f>
        <v>60973.756421845574</v>
      </c>
      <c r="E50" s="29">
        <v>531</v>
      </c>
      <c r="F50" s="17">
        <f>32377064.66/1000</f>
        <v>32377.06466</v>
      </c>
    </row>
    <row r="51" spans="1:8" ht="43.5" customHeight="1" x14ac:dyDescent="0.3">
      <c r="A51" s="36" t="s">
        <v>25</v>
      </c>
      <c r="B51" s="70" t="s">
        <v>66</v>
      </c>
      <c r="C51" s="70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 x14ac:dyDescent="0.3">
      <c r="A52" s="36" t="s">
        <v>27</v>
      </c>
      <c r="B52" s="70" t="s">
        <v>67</v>
      </c>
      <c r="C52" s="70"/>
      <c r="D52" s="13"/>
      <c r="E52" s="29"/>
      <c r="F52" s="13"/>
      <c r="H52" s="38"/>
    </row>
    <row r="53" spans="1:8" x14ac:dyDescent="0.3">
      <c r="A53" s="9"/>
      <c r="B53" s="30"/>
      <c r="C53" s="30"/>
      <c r="D53" s="39"/>
      <c r="F53" s="40"/>
    </row>
    <row r="54" spans="1:8" x14ac:dyDescent="0.3">
      <c r="A54" s="3"/>
      <c r="B54" s="3"/>
      <c r="C54" s="3"/>
      <c r="D54" s="41"/>
      <c r="E54" s="40"/>
      <c r="F54" s="42"/>
    </row>
    <row r="55" spans="1:8" x14ac:dyDescent="0.3">
      <c r="A55" s="71" t="s">
        <v>68</v>
      </c>
      <c r="B55" s="71"/>
      <c r="C55" s="71"/>
      <c r="D55" s="43"/>
      <c r="E55" s="40"/>
      <c r="F55" s="42"/>
    </row>
    <row r="56" spans="1:8" x14ac:dyDescent="0.3">
      <c r="A56" s="3" t="s">
        <v>69</v>
      </c>
      <c r="B56" s="3"/>
      <c r="C56" s="3"/>
      <c r="D56" s="40"/>
      <c r="E56" s="40"/>
      <c r="F56" s="40"/>
    </row>
    <row r="57" spans="1:8" hidden="1" x14ac:dyDescent="0.3">
      <c r="A57" s="44" t="s">
        <v>70</v>
      </c>
    </row>
    <row r="58" spans="1:8" hidden="1" x14ac:dyDescent="0.3">
      <c r="A58" s="1" t="s">
        <v>71</v>
      </c>
    </row>
    <row r="59" spans="1:8" hidden="1" x14ac:dyDescent="0.3">
      <c r="B59" s="45" t="s">
        <v>72</v>
      </c>
    </row>
    <row r="60" spans="1:8" hidden="1" x14ac:dyDescent="0.3">
      <c r="A60" s="46" t="s">
        <v>73</v>
      </c>
    </row>
    <row r="61" spans="1:8" hidden="1" x14ac:dyDescent="0.3">
      <c r="B61" s="1" t="s">
        <v>74</v>
      </c>
    </row>
    <row r="62" spans="1:8" hidden="1" x14ac:dyDescent="0.3">
      <c r="A62" s="46" t="s">
        <v>75</v>
      </c>
      <c r="B62" s="1"/>
    </row>
    <row r="63" spans="1:8" hidden="1" x14ac:dyDescent="0.3">
      <c r="B63" s="1" t="s">
        <v>74</v>
      </c>
    </row>
    <row r="64" spans="1:8" hidden="1" x14ac:dyDescent="0.3">
      <c r="B64" s="1" t="s">
        <v>76</v>
      </c>
    </row>
    <row r="65" spans="1:2" hidden="1" x14ac:dyDescent="0.3">
      <c r="A65" s="46" t="s">
        <v>77</v>
      </c>
      <c r="B65" s="3"/>
    </row>
    <row r="66" spans="1:2" hidden="1" x14ac:dyDescent="0.3">
      <c r="A66" s="3"/>
      <c r="B66" s="1" t="s">
        <v>78</v>
      </c>
    </row>
    <row r="67" spans="1:2" hidden="1" x14ac:dyDescent="0.3">
      <c r="A67" s="46" t="s">
        <v>79</v>
      </c>
    </row>
    <row r="68" spans="1:2" hidden="1" x14ac:dyDescent="0.3">
      <c r="B68" s="1" t="s">
        <v>80</v>
      </c>
    </row>
    <row r="69" spans="1:2" hidden="1" x14ac:dyDescent="0.3">
      <c r="A69" s="46" t="s">
        <v>81</v>
      </c>
    </row>
    <row r="70" spans="1:2" hidden="1" x14ac:dyDescent="0.3">
      <c r="B70" s="1" t="s">
        <v>82</v>
      </c>
    </row>
    <row r="71" spans="1:2" hidden="1" x14ac:dyDescent="0.3">
      <c r="B71" s="1" t="s">
        <v>83</v>
      </c>
    </row>
    <row r="72" spans="1:2" hidden="1" x14ac:dyDescent="0.3">
      <c r="A72" s="46" t="s">
        <v>84</v>
      </c>
    </row>
    <row r="73" spans="1:2" hidden="1" x14ac:dyDescent="0.3">
      <c r="B73" s="1" t="s">
        <v>82</v>
      </c>
    </row>
    <row r="74" spans="1:2" hidden="1" x14ac:dyDescent="0.3">
      <c r="B74" s="1" t="s">
        <v>83</v>
      </c>
    </row>
    <row r="75" spans="1:2" hidden="1" x14ac:dyDescent="0.3">
      <c r="B75" s="1" t="s">
        <v>85</v>
      </c>
    </row>
    <row r="76" spans="1:2" hidden="1" x14ac:dyDescent="0.3">
      <c r="A76" s="46" t="s">
        <v>86</v>
      </c>
    </row>
    <row r="77" spans="1:2" hidden="1" x14ac:dyDescent="0.3">
      <c r="B77" s="1" t="s">
        <v>82</v>
      </c>
    </row>
    <row r="78" spans="1:2" hidden="1" x14ac:dyDescent="0.3">
      <c r="B78" s="1" t="s">
        <v>83</v>
      </c>
    </row>
    <row r="79" spans="1:2" hidden="1" x14ac:dyDescent="0.3">
      <c r="B79" s="45" t="s">
        <v>87</v>
      </c>
    </row>
    <row r="80" spans="1:2" hidden="1" x14ac:dyDescent="0.3">
      <c r="A80" s="46" t="s">
        <v>88</v>
      </c>
      <c r="B80" s="3"/>
    </row>
    <row r="81" spans="1:2" hidden="1" x14ac:dyDescent="0.3">
      <c r="A81" s="3"/>
      <c r="B81" s="1" t="s">
        <v>82</v>
      </c>
    </row>
    <row r="82" spans="1:2" hidden="1" x14ac:dyDescent="0.3">
      <c r="A82" s="3"/>
      <c r="B82" s="1" t="s">
        <v>83</v>
      </c>
    </row>
    <row r="83" spans="1:2" hidden="1" x14ac:dyDescent="0.3">
      <c r="A83" s="3"/>
      <c r="B83" s="1" t="s">
        <v>74</v>
      </c>
    </row>
    <row r="84" spans="1:2" hidden="1" x14ac:dyDescent="0.3">
      <c r="A84" s="3"/>
      <c r="B84" s="45" t="s">
        <v>89</v>
      </c>
    </row>
    <row r="85" spans="1:2" hidden="1" x14ac:dyDescent="0.3">
      <c r="A85" s="46" t="s">
        <v>88</v>
      </c>
      <c r="B85" s="3"/>
    </row>
    <row r="86" spans="1:2" hidden="1" x14ac:dyDescent="0.3">
      <c r="A86" s="3"/>
      <c r="B86" s="1" t="s">
        <v>74</v>
      </c>
    </row>
    <row r="87" spans="1:2" hidden="1" x14ac:dyDescent="0.3">
      <c r="A87" s="3"/>
      <c r="B87" s="1" t="s">
        <v>90</v>
      </c>
    </row>
    <row r="88" spans="1:2" hidden="1" x14ac:dyDescent="0.3">
      <c r="B88" s="1" t="s">
        <v>80</v>
      </c>
    </row>
    <row r="89" spans="1:2" hidden="1" x14ac:dyDescent="0.3">
      <c r="B89" s="1" t="s">
        <v>85</v>
      </c>
    </row>
    <row r="90" spans="1:2" x14ac:dyDescent="0.3">
      <c r="B90" s="1"/>
    </row>
    <row r="91" spans="1:2" hidden="1" x14ac:dyDescent="0.3">
      <c r="A91" s="44" t="s">
        <v>70</v>
      </c>
    </row>
    <row r="92" spans="1:2" hidden="1" x14ac:dyDescent="0.3">
      <c r="A92" s="1" t="s">
        <v>91</v>
      </c>
    </row>
    <row r="93" spans="1:2" hidden="1" x14ac:dyDescent="0.3">
      <c r="A93" s="3" t="s">
        <v>92</v>
      </c>
    </row>
    <row r="94" spans="1:2" hidden="1" x14ac:dyDescent="0.3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I46"/>
  <sheetViews>
    <sheetView tabSelected="1" zoomScale="55" zoomScaleNormal="55" workbookViewId="0">
      <selection activeCell="E19" sqref="E19"/>
    </sheetView>
  </sheetViews>
  <sheetFormatPr defaultColWidth="20" defaultRowHeight="18.75" x14ac:dyDescent="0.3"/>
  <cols>
    <col min="1" max="1" width="7.5703125" style="48" customWidth="1"/>
    <col min="2" max="2" width="55.42578125" style="49" customWidth="1"/>
    <col min="3" max="3" width="14" style="49" customWidth="1"/>
    <col min="4" max="4" width="18.42578125" style="49" customWidth="1"/>
    <col min="5" max="6" width="19.5703125" style="47" customWidth="1"/>
    <col min="7" max="7" width="20" style="47"/>
    <col min="8" max="8" width="18.140625" style="47" customWidth="1"/>
    <col min="9" max="16384" width="20" style="47"/>
  </cols>
  <sheetData>
    <row r="2" spans="1:9" ht="18.75" customHeight="1" x14ac:dyDescent="0.3">
      <c r="A2" s="90" t="s">
        <v>3</v>
      </c>
      <c r="B2" s="90"/>
      <c r="C2" s="90"/>
      <c r="D2" s="90"/>
      <c r="E2" s="90"/>
      <c r="F2" s="90"/>
      <c r="G2" s="90"/>
      <c r="H2" s="90"/>
    </row>
    <row r="3" spans="1:9" ht="18.75" customHeight="1" x14ac:dyDescent="0.3">
      <c r="A3" s="91" t="s">
        <v>98</v>
      </c>
      <c r="B3" s="91"/>
      <c r="C3" s="91"/>
      <c r="D3" s="91"/>
      <c r="E3" s="91"/>
      <c r="F3" s="91"/>
      <c r="G3" s="91"/>
      <c r="H3" s="91"/>
    </row>
    <row r="4" spans="1:9" ht="18.75" customHeight="1" x14ac:dyDescent="0.3">
      <c r="A4" s="91" t="s">
        <v>101</v>
      </c>
      <c r="B4" s="91"/>
      <c r="C4" s="91"/>
      <c r="D4" s="91"/>
      <c r="E4" s="91"/>
      <c r="F4" s="91"/>
      <c r="G4" s="91"/>
      <c r="H4" s="91"/>
    </row>
    <row r="5" spans="1:9" x14ac:dyDescent="0.3">
      <c r="A5" s="47"/>
      <c r="B5" s="47"/>
      <c r="C5" s="51"/>
      <c r="D5" s="51"/>
      <c r="H5" s="52" t="s">
        <v>5</v>
      </c>
    </row>
    <row r="6" spans="1:9" ht="95.25" customHeight="1" x14ac:dyDescent="0.3">
      <c r="A6" s="92" t="s">
        <v>6</v>
      </c>
      <c r="B6" s="93" t="s">
        <v>7</v>
      </c>
      <c r="C6" s="94" t="s">
        <v>8</v>
      </c>
      <c r="D6" s="94"/>
      <c r="E6" s="93" t="s">
        <v>95</v>
      </c>
      <c r="F6" s="93" t="s">
        <v>10</v>
      </c>
      <c r="G6" s="93" t="s">
        <v>11</v>
      </c>
      <c r="H6" s="93" t="s">
        <v>12</v>
      </c>
    </row>
    <row r="7" spans="1:9" ht="96" customHeight="1" x14ac:dyDescent="0.3">
      <c r="A7" s="92"/>
      <c r="B7" s="93"/>
      <c r="C7" s="53" t="s">
        <v>13</v>
      </c>
      <c r="D7" s="53" t="s">
        <v>14</v>
      </c>
      <c r="E7" s="93"/>
      <c r="F7" s="93"/>
      <c r="G7" s="93"/>
      <c r="H7" s="93"/>
    </row>
    <row r="8" spans="1:9" x14ac:dyDescent="0.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9" s="65" customFormat="1" ht="44.25" customHeight="1" x14ac:dyDescent="0.25">
      <c r="A9" s="86" t="s">
        <v>15</v>
      </c>
      <c r="B9" s="86"/>
      <c r="C9" s="86"/>
      <c r="D9" s="86"/>
      <c r="E9" s="86"/>
      <c r="F9" s="86"/>
      <c r="G9" s="86"/>
      <c r="H9" s="86"/>
    </row>
    <row r="10" spans="1:9" ht="82.5" customHeight="1" x14ac:dyDescent="0.3">
      <c r="A10" s="84" t="s">
        <v>16</v>
      </c>
      <c r="B10" s="85" t="s">
        <v>97</v>
      </c>
      <c r="C10" s="87">
        <f>G10/F10*1000/6</f>
        <v>139803.20150659137</v>
      </c>
      <c r="D10" s="88">
        <f>C10/H11</f>
        <v>1.228073948971897</v>
      </c>
      <c r="E10" s="84">
        <v>100</v>
      </c>
      <c r="F10" s="87">
        <v>35.4</v>
      </c>
      <c r="G10" s="89">
        <v>29694.2</v>
      </c>
      <c r="H10" s="68" t="s">
        <v>99</v>
      </c>
    </row>
    <row r="11" spans="1:9" ht="21" customHeight="1" x14ac:dyDescent="0.3">
      <c r="A11" s="84"/>
      <c r="B11" s="85"/>
      <c r="C11" s="87"/>
      <c r="D11" s="88"/>
      <c r="E11" s="84"/>
      <c r="F11" s="87"/>
      <c r="G11" s="89"/>
      <c r="H11" s="69">
        <v>113839.4</v>
      </c>
      <c r="I11" s="66"/>
    </row>
    <row r="12" spans="1:9" s="58" customFormat="1" ht="38.25" customHeight="1" x14ac:dyDescent="0.3">
      <c r="A12" s="57"/>
      <c r="B12" s="57"/>
      <c r="C12" s="57"/>
      <c r="D12" s="57"/>
      <c r="E12" s="57"/>
      <c r="F12" s="57"/>
      <c r="G12" s="57"/>
      <c r="H12" s="57"/>
    </row>
    <row r="13" spans="1:9" s="58" customFormat="1" ht="12.75" customHeight="1" x14ac:dyDescent="0.3">
      <c r="A13" s="57"/>
      <c r="B13" s="57"/>
      <c r="C13" s="57"/>
      <c r="D13" s="57"/>
      <c r="E13" s="57"/>
      <c r="F13" s="57"/>
      <c r="G13" s="57"/>
      <c r="H13" s="57"/>
    </row>
    <row r="14" spans="1:9" s="58" customFormat="1" x14ac:dyDescent="0.3">
      <c r="A14" s="57"/>
      <c r="C14" s="57"/>
      <c r="E14" s="57"/>
      <c r="F14" s="59" t="s">
        <v>60</v>
      </c>
    </row>
    <row r="15" spans="1:9" x14ac:dyDescent="0.3">
      <c r="A15" s="83" t="s">
        <v>102</v>
      </c>
      <c r="B15" s="83"/>
      <c r="C15" s="83"/>
      <c r="D15" s="83"/>
      <c r="E15" s="83"/>
      <c r="F15" s="83"/>
    </row>
    <row r="16" spans="1:9" x14ac:dyDescent="0.3">
      <c r="A16" s="60"/>
      <c r="B16" s="50"/>
      <c r="D16" s="61"/>
    </row>
    <row r="17" spans="1:6" ht="206.25" customHeight="1" x14ac:dyDescent="0.3">
      <c r="A17" s="62" t="s">
        <v>6</v>
      </c>
      <c r="B17" s="84" t="s">
        <v>62</v>
      </c>
      <c r="C17" s="84"/>
      <c r="D17" s="54" t="s">
        <v>63</v>
      </c>
      <c r="E17" s="54" t="s">
        <v>10</v>
      </c>
      <c r="F17" s="54" t="s">
        <v>11</v>
      </c>
    </row>
    <row r="18" spans="1:6" s="65" customFormat="1" ht="43.5" customHeight="1" x14ac:dyDescent="0.25">
      <c r="A18" s="63" t="s">
        <v>16</v>
      </c>
      <c r="B18" s="85" t="s">
        <v>100</v>
      </c>
      <c r="C18" s="85"/>
      <c r="D18" s="55">
        <f>F18*1000/E18/6</f>
        <v>108865.52781427947</v>
      </c>
      <c r="E18" s="64">
        <v>76.099999999999994</v>
      </c>
      <c r="F18" s="55">
        <v>49708</v>
      </c>
    </row>
    <row r="45" spans="2:2" x14ac:dyDescent="0.3">
      <c r="B45" s="56" t="s">
        <v>96</v>
      </c>
    </row>
    <row r="46" spans="2:2" x14ac:dyDescent="0.3">
      <c r="B46" s="67" t="s">
        <v>94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39374999999999999" right="0.196527777777778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Заведующий</dc:creator>
  <cp:lastModifiedBy>Заведующий</cp:lastModifiedBy>
  <cp:revision>57</cp:revision>
  <dcterms:created xsi:type="dcterms:W3CDTF">2006-09-28T05:33:49Z</dcterms:created>
  <dcterms:modified xsi:type="dcterms:W3CDTF">2024-07-15T07:21:59Z</dcterms:modified>
  <dc:language>ru-RU</dc:language>
</cp:coreProperties>
</file>